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C:\Users\PC11\Desktop\Navi\"/>
    </mc:Choice>
  </mc:AlternateContent>
  <xr:revisionPtr revIDLastSave="0" documentId="13_ncr:1_{DD9785D3-6271-46E8-81F5-37F4D0AB65D1}" xr6:coauthVersionLast="37" xr6:coauthVersionMax="37" xr10:uidLastSave="{00000000-0000-0000-0000-000000000000}"/>
  <bookViews>
    <workbookView xWindow="0" yWindow="30" windowWidth="22980" windowHeight="9555" xr2:uid="{00000000-000D-0000-FFFF-FFFF00000000}"/>
  </bookViews>
  <sheets>
    <sheet name="Foglio1" sheetId="1" r:id="rId1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4" i="1" l="1"/>
  <c r="B14" i="1"/>
  <c r="H13" i="1"/>
  <c r="G13" i="1"/>
</calcChain>
</file>

<file path=xl/sharedStrings.xml><?xml version="1.0" encoding="utf-8"?>
<sst xmlns="http://schemas.openxmlformats.org/spreadsheetml/2006/main" count="11" uniqueCount="11">
  <si>
    <t>MODELLO DI CALCOLO OFFERTA ECONOMICA</t>
  </si>
  <si>
    <t>N° NOTTI</t>
  </si>
  <si>
    <t>N° POSTI LETTO OFFERTI</t>
  </si>
  <si>
    <t>% RIBASSO</t>
  </si>
  <si>
    <t>N.B</t>
  </si>
  <si>
    <t xml:space="preserve">IL N° POSTI LETTO NON PUO' ESSERE INFERIORE A </t>
  </si>
  <si>
    <t xml:space="preserve">L'OFFERTA TOTALE NON PUO' SUPERARE </t>
  </si>
  <si>
    <t>TOTALE IMPORTO OFFERTO</t>
  </si>
  <si>
    <t>PREZZO UNITARIO PER POSTO LETTO PER NOTTE</t>
  </si>
  <si>
    <t xml:space="preserve">IL PREZZO UNITARIO PER POSTO LETTO PER NOTTE NON PUO' ESSERE MAGGIORE DI </t>
  </si>
  <si>
    <t>Procedura negoziata ai sensi dell’art. 63 del D.lgs 50/2016, dell’art. 1 c. 380 Legge Finanziaria 2018, delle linee guida Anac n. 4, di attuazione del decreto legislativo 18 aprile 2016, per l’affidamento della gara europea a procedura aperta per il noleggio di una nave in servizio da crociera per il villaggio degli atleti per il periodo 28 giugno 2019 – 16 luglio da ormeggiare nel porto di napoli con il criterio dell’offerta economicamente più vantaggiosa ai sensi dell’art. 95 c.2 del D.l.gs 50/2016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</si>
</sst>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0.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NumberFormat="1"/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0" fillId="0" borderId="1" xfId="0" applyBorder="1"/>
    <xf numFmtId="0" fontId="0" fillId="0" borderId="0" xfId="0" applyBorder="1" applyAlignment="1">
      <alignment horizont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164" fontId="0" fillId="0" borderId="10" xfId="0" applyNumberFormat="1" applyBorder="1" applyAlignment="1" applyProtection="1">
      <alignment horizontal="center"/>
      <protection locked="0"/>
    </xf>
    <xf numFmtId="164" fontId="0" fillId="0" borderId="12" xfId="0" applyNumberFormat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9" xfId="0" applyBorder="1"/>
    <xf numFmtId="165" fontId="0" fillId="0" borderId="13" xfId="0" applyNumberFormat="1" applyBorder="1" applyProtection="1"/>
    <xf numFmtId="164" fontId="0" fillId="0" borderId="2" xfId="0" applyNumberFormat="1" applyBorder="1" applyAlignment="1">
      <alignment horizontal="center"/>
    </xf>
    <xf numFmtId="0" fontId="0" fillId="0" borderId="3" xfId="0" applyBorder="1"/>
    <xf numFmtId="164" fontId="0" fillId="0" borderId="4" xfId="0" applyNumberFormat="1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e" xfId="0" builtinId="0"/>
  </cellStyles>
  <dxfs count="6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7:N20"/>
  <sheetViews>
    <sheetView tabSelected="1" topLeftCell="A7" zoomScale="90" zoomScaleNormal="90" workbookViewId="0">
      <selection activeCell="Q10" sqref="Q10"/>
    </sheetView>
  </sheetViews>
  <sheetFormatPr defaultRowHeight="15" x14ac:dyDescent="0.25"/>
  <cols>
    <col min="1" max="1" width="5.5703125" customWidth="1"/>
    <col min="2" max="2" width="21.42578125" bestFit="1" customWidth="1"/>
    <col min="3" max="3" width="1.5703125" customWidth="1"/>
    <col min="4" max="4" width="29.28515625" style="2" customWidth="1"/>
    <col min="5" max="5" width="1.28515625" style="2" customWidth="1"/>
    <col min="6" max="6" width="17.28515625" style="2" customWidth="1"/>
    <col min="7" max="7" width="28.140625" style="2" customWidth="1"/>
    <col min="8" max="8" width="16.42578125" style="2" customWidth="1"/>
    <col min="9" max="9" width="12.28515625" customWidth="1"/>
    <col min="10" max="10" width="6" hidden="1" customWidth="1"/>
    <col min="11" max="12" width="8.85546875" hidden="1" customWidth="1"/>
    <col min="13" max="13" width="11.28515625" hidden="1" customWidth="1"/>
    <col min="14" max="14" width="8.85546875" hidden="1" customWidth="1"/>
  </cols>
  <sheetData>
    <row r="7" spans="1:14" ht="15.75" thickBot="1" x14ac:dyDescent="0.3"/>
    <row r="8" spans="1:14" s="1" customFormat="1" ht="123" customHeight="1" thickBot="1" x14ac:dyDescent="0.3">
      <c r="A8" s="38" t="s">
        <v>10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40"/>
    </row>
    <row r="9" spans="1:14" s="1" customFormat="1" ht="28.15" customHeight="1" thickBot="1" x14ac:dyDescent="0.3">
      <c r="A9" s="12"/>
      <c r="B9" s="13"/>
      <c r="C9" s="14"/>
      <c r="D9" s="35" t="s">
        <v>0</v>
      </c>
      <c r="E9" s="36"/>
      <c r="F9" s="36"/>
      <c r="G9" s="37"/>
      <c r="H9" s="13"/>
      <c r="I9" s="13"/>
      <c r="J9" s="13"/>
      <c r="K9" s="13"/>
      <c r="L9" s="13"/>
      <c r="M9" s="13"/>
      <c r="N9" s="13"/>
    </row>
    <row r="10" spans="1:14" ht="15.75" thickBot="1" x14ac:dyDescent="0.3"/>
    <row r="11" spans="1:14" ht="42.6" customHeight="1" x14ac:dyDescent="0.25">
      <c r="B11" s="16" t="s">
        <v>2</v>
      </c>
      <c r="C11" s="16"/>
      <c r="D11" s="20" t="s">
        <v>8</v>
      </c>
      <c r="E11" s="20"/>
      <c r="F11" s="16" t="s">
        <v>1</v>
      </c>
      <c r="G11" s="20" t="s">
        <v>7</v>
      </c>
      <c r="H11" s="16" t="s">
        <v>3</v>
      </c>
    </row>
    <row r="12" spans="1:14" ht="15.75" thickBot="1" x14ac:dyDescent="0.3">
      <c r="B12" s="17"/>
      <c r="C12" s="17"/>
      <c r="D12" s="17"/>
      <c r="E12" s="17"/>
      <c r="F12" s="17"/>
      <c r="G12" s="17"/>
      <c r="H12" s="25"/>
    </row>
    <row r="13" spans="1:14" ht="15.75" thickBot="1" x14ac:dyDescent="0.3">
      <c r="B13" s="18">
        <v>0</v>
      </c>
      <c r="C13" s="16"/>
      <c r="D13" s="21">
        <v>0</v>
      </c>
      <c r="E13" s="22"/>
      <c r="F13" s="23">
        <v>18</v>
      </c>
      <c r="G13" s="24">
        <f>B13*D13*F13</f>
        <v>0</v>
      </c>
      <c r="H13" s="26" t="e">
        <f>((H18/D13)*100)-100</f>
        <v>#DIV/0!</v>
      </c>
    </row>
    <row r="14" spans="1:14" ht="44.45" customHeight="1" thickBot="1" x14ac:dyDescent="0.3">
      <c r="B14" s="19" t="str">
        <f>IF(B13&lt;1900,"N.A - THIS VALUE MUST BE MORE/EQUAL TO 1900","OK")</f>
        <v>N.A - THIS VALUE MUST BE MORE/EQUAL TO 1900</v>
      </c>
      <c r="C14" s="19"/>
      <c r="D14" s="19" t="str">
        <f>IF(D13&lt;250,"OK","NOT APPLICABLE - THIS VALUE MUST BE LESS THEN TO 250€")</f>
        <v>OK</v>
      </c>
      <c r="E14" s="19"/>
      <c r="F14" s="27"/>
      <c r="G14" s="28"/>
      <c r="H14" s="29"/>
      <c r="I14" s="3"/>
    </row>
    <row r="15" spans="1:14" ht="15.75" thickBot="1" x14ac:dyDescent="0.3">
      <c r="B15" s="8"/>
      <c r="C15" s="15"/>
      <c r="D15" s="7"/>
      <c r="E15" s="7"/>
      <c r="F15" s="7"/>
      <c r="G15" s="7"/>
      <c r="H15" s="9"/>
    </row>
    <row r="16" spans="1:14" ht="15.75" thickBot="1" x14ac:dyDescent="0.3">
      <c r="B16" s="6" t="s">
        <v>4</v>
      </c>
      <c r="C16" s="31"/>
      <c r="D16" s="32" t="s">
        <v>5</v>
      </c>
      <c r="E16" s="33"/>
      <c r="F16" s="33"/>
      <c r="G16" s="34"/>
      <c r="H16" s="4">
        <v>1900</v>
      </c>
    </row>
    <row r="17" spans="2:8" ht="15.75" thickBot="1" x14ac:dyDescent="0.3">
      <c r="B17" s="8"/>
      <c r="C17" s="15"/>
      <c r="D17" s="7"/>
      <c r="E17" s="7"/>
      <c r="F17" s="7"/>
      <c r="G17" s="7"/>
      <c r="H17" s="10"/>
    </row>
    <row r="18" spans="2:8" ht="15.75" thickBot="1" x14ac:dyDescent="0.3">
      <c r="B18" s="8"/>
      <c r="C18" s="15"/>
      <c r="D18" s="32" t="s">
        <v>9</v>
      </c>
      <c r="E18" s="33"/>
      <c r="F18" s="33"/>
      <c r="G18" s="34"/>
      <c r="H18" s="5">
        <v>250</v>
      </c>
    </row>
    <row r="19" spans="2:8" ht="15.75" thickBot="1" x14ac:dyDescent="0.3">
      <c r="B19" s="8"/>
      <c r="C19" s="15"/>
      <c r="D19" s="7"/>
      <c r="E19" s="7"/>
      <c r="F19" s="7"/>
      <c r="G19" s="7"/>
      <c r="H19" s="9"/>
    </row>
    <row r="20" spans="2:8" ht="15.75" thickBot="1" x14ac:dyDescent="0.3">
      <c r="B20" s="11"/>
      <c r="C20" s="30"/>
      <c r="D20" s="32" t="s">
        <v>6</v>
      </c>
      <c r="E20" s="33"/>
      <c r="F20" s="33"/>
      <c r="G20" s="34"/>
      <c r="H20" s="5">
        <v>9000000</v>
      </c>
    </row>
  </sheetData>
  <mergeCells count="5">
    <mergeCell ref="D20:G20"/>
    <mergeCell ref="A8:N8"/>
    <mergeCell ref="D18:G18"/>
    <mergeCell ref="D16:G16"/>
    <mergeCell ref="D9:G9"/>
  </mergeCells>
  <conditionalFormatting sqref="D13:E13">
    <cfRule type="cellIs" dxfId="5" priority="25" operator="lessThan">
      <formula>250</formula>
    </cfRule>
    <cfRule type="cellIs" dxfId="4" priority="26" operator="greaterThanOrEqual">
      <formula>250</formula>
    </cfRule>
  </conditionalFormatting>
  <conditionalFormatting sqref="B13">
    <cfRule type="cellIs" dxfId="3" priority="19" operator="greaterThanOrEqual">
      <formula>1900</formula>
    </cfRule>
    <cfRule type="cellIs" dxfId="2" priority="21" operator="lessThan">
      <formula>1900</formula>
    </cfRule>
  </conditionalFormatting>
  <conditionalFormatting sqref="H13">
    <cfRule type="cellIs" dxfId="1" priority="1" operator="lessThan">
      <formula>0</formula>
    </cfRule>
    <cfRule type="cellIs" dxfId="0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maggioli</dc:creator>
  <cp:lastModifiedBy>PC11</cp:lastModifiedBy>
  <cp:lastPrinted>2018-08-29T12:28:29Z</cp:lastPrinted>
  <dcterms:created xsi:type="dcterms:W3CDTF">2018-08-28T07:43:26Z</dcterms:created>
  <dcterms:modified xsi:type="dcterms:W3CDTF">2018-10-11T10:59:10Z</dcterms:modified>
</cp:coreProperties>
</file>